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5390" windowHeight="8205"/>
  </bookViews>
  <sheets>
    <sheet name="Лист2" sheetId="2" r:id="rId1"/>
    <sheet name="Лист3" sheetId="3" r:id="rId2"/>
  </sheets>
  <definedNames>
    <definedName name="_xlnm.Print_Titles" localSheetId="0">Лист2!$7:$9</definedName>
  </definedNames>
  <calcPr calcId="125725"/>
</workbook>
</file>

<file path=xl/calcChain.xml><?xml version="1.0" encoding="utf-8"?>
<calcChain xmlns="http://schemas.openxmlformats.org/spreadsheetml/2006/main">
  <c r="D46" i="2"/>
  <c r="D45" l="1"/>
</calcChain>
</file>

<file path=xl/sharedStrings.xml><?xml version="1.0" encoding="utf-8"?>
<sst xmlns="http://schemas.openxmlformats.org/spreadsheetml/2006/main" count="123" uniqueCount="88">
  <si>
    <t xml:space="preserve"> </t>
  </si>
  <si>
    <t>С П Р А В К А</t>
  </si>
  <si>
    <t>по чл. 57 от ЗДБРБ за 2024 г. за трансформиране на средства от целева субсидия за капиталови разходи в трансфер за други целеви разходи за извършване на неотложни текущи ремонти</t>
  </si>
  <si>
    <t>№ по ред</t>
  </si>
  <si>
    <t>Размер на средствата от целева субсидия за капиталови разходи, определена по  реда на чл. 53, т. 1 от Закона за държавния бюджет на Република България за 2024 г. (общо в лв.)</t>
  </si>
  <si>
    <t>Наименование, местонахождение на обектите за текущ ремонт, за които се предлага финансиране с трансформираната целева субсидия за капиталови разходи. Номер и дата на съставяне на актовете за публична общинска собственост и година на построяването й</t>
  </si>
  <si>
    <t xml:space="preserve"> Размер на средствата, с които ще се финансират разходите за обектите по к. 2 (лв.)</t>
  </si>
  <si>
    <t>Натуралните показатели за количествата работи  на обектите по к. 2</t>
  </si>
  <si>
    <t>площ в кв.м.</t>
  </si>
  <si>
    <t>разгърната площ в кв.м.</t>
  </si>
  <si>
    <t>от км. до км.</t>
  </si>
  <si>
    <t>х</t>
  </si>
  <si>
    <t>Общо</t>
  </si>
  <si>
    <t>Х</t>
  </si>
  <si>
    <r>
      <t>Забележки</t>
    </r>
    <r>
      <rPr>
        <b/>
        <sz val="10"/>
        <color theme="1"/>
        <rFont val="Times New Roman"/>
        <family val="1"/>
        <charset val="204"/>
      </rPr>
      <t xml:space="preserve">: </t>
    </r>
  </si>
  <si>
    <t>Област: Кърджали</t>
  </si>
  <si>
    <t>Община: КЪРДЖАЛИ 5905</t>
  </si>
  <si>
    <t>1. В колона 3 (след ред общо), в процент се посочва размерът на средствата от целевата субсидия за капиталови разходи, определена с чл. 53, т. 1 от ЗДБРБ за 2024 г., за които се предлага трансформация.</t>
  </si>
  <si>
    <t>2. В к. 4 се попълва натурален показател площ в кв. м. за улица - за участъка, на който ще се извършва ремонт.</t>
  </si>
  <si>
    <t>3. В к. 5 се попълва натурален показател разгърнатата площ в кв. м. за сграда, в частта на която ще се извършва ремонт</t>
  </si>
  <si>
    <t>4. В к. 6 се попълва натурален показател за общински път - от км. до км. за участъка, на който ще се извършва ремонт, като на ред общо се посочва общата дължина, върху която ще се извършва ремонт</t>
  </si>
  <si>
    <t xml:space="preserve">Текущ ремонт на улица от о.т. 1251 до о.т. 1261 до "Тенис кортове на комплекс-Арпезос", гр. Кърджали </t>
  </si>
  <si>
    <t xml:space="preserve">Текущ ремонт на улица "П.Р. Славейков" от о.т. 411 до о.т. 533 ЦГЧ, гр. Кърджали </t>
  </si>
  <si>
    <t xml:space="preserve">Текущ ремонт на улица "Драва" и ул. "Руен" от о.т. 414, 705 до о.т. 700 и 705 до 699, ЦГЧ, гр. Кърджали </t>
  </si>
  <si>
    <t xml:space="preserve">Текущ ремонт на улица "Васил Априлов" от о.т. 572 до о.т. 593 и о.т. 571 до 407,  ЦГЧ, гр. Кърджали </t>
  </si>
  <si>
    <t xml:space="preserve">Текущ ремонт на улица "Васил Левски" от о.т. 607 до о.т. 608, ЦГЧ, гр. Кърджали </t>
  </si>
  <si>
    <t xml:space="preserve">Текущ ремонт на улица от о.т. 6750 до ул. "Мара Михайлова", ЦГЧ, гр. Кърджали </t>
  </si>
  <si>
    <t xml:space="preserve">Текущ ремонт на улица "Строител" от о.т. 771 до о.т. 608, ЦГЧ, гр. Кърджали </t>
  </si>
  <si>
    <t xml:space="preserve">Текущ ремонт на улица "Полковник Петър Дервингов" от о.т. 693 до о.т. 691, гр. Кърджали </t>
  </si>
  <si>
    <t xml:space="preserve">Текущ ремонт на улица "Пейо К. Яворов" от о.т. 1912 до о.т. 728, гр. Кърджали </t>
  </si>
  <si>
    <t xml:space="preserve">Текущ ремонт на улица "Тодор Каблешков" от о.т. 213 до о.т. 708, гр. Кърджали </t>
  </si>
  <si>
    <t xml:space="preserve">Текущ ремонт на улица "Жълтуша" от о.т. 303, 499, до о.т. 3099, гр. Кърджали </t>
  </si>
  <si>
    <t>УЛИЦИ В ГР. КЪРДЖАЛИ ж.к. "Възрожденци"</t>
  </si>
  <si>
    <t xml:space="preserve">Текущ ремонт на улица "Добри Чинтулов" от о.т. 2623, 2615, 2619, 2613, 2612 до о.т. 2603 и от 2607 до 2724  до "Била" кв. "Възрожденци", гр. Кърджали </t>
  </si>
  <si>
    <t xml:space="preserve">Текущ ремонт на улица до бл. 57, ж.к. "Възрожденци" от о.т. 2604 до о.т. 2593, гр. Кърджали </t>
  </si>
  <si>
    <t xml:space="preserve">Текущ ремонт на улица до бл. 53-54, ж.к. "Възрожденци" до "Ханай" от о.т. 2643, 2641 до о.т. 3104, гр. Кърджали </t>
  </si>
  <si>
    <t xml:space="preserve">Текущ ремонт на паркинг до бл. 15, ж.к. "Възрожденци", гр. Кърджали </t>
  </si>
  <si>
    <t xml:space="preserve">Текущ ремонт на улица пред бл. 17, ж.к. "Възрожденци" от о.т. 2775 до о.т. 2776, гр. Кърджали </t>
  </si>
  <si>
    <t xml:space="preserve">Текущ ремонт на паркинг пред бл. 2, ж.к. "Възрожденци" от о.т. 2669 до о.т. 2341, гр. Кърджали </t>
  </si>
  <si>
    <t xml:space="preserve">Текущ ремонт на улица "Ангел Кънчев" от о.т. 2260 до о.т. 2261, кв. "Възрожденци", гр. Кърджали </t>
  </si>
  <si>
    <t xml:space="preserve">Текущ ремонт на улица от о.т. 2660 до о.т. 2629, 2628, от ул. "Баба Тонка" до ул. "Добри Чинтулов", кв. "Възрожденци", гр. Кърджали </t>
  </si>
  <si>
    <t xml:space="preserve">Текущ ремонт на улица "Петър Берон" от о.т. 2066 до о.т. 2845, кв. "Възрожденци", гр. Кърджали </t>
  </si>
  <si>
    <t xml:space="preserve">Текущ ремонт на улица "Райко Жинзифов" от о.т. 2441 до о.т. 2101, кв. "Възрожденци", гр. Кърджали </t>
  </si>
  <si>
    <t>УЛИЦИ В ГР. КЪРДЖАЛИ ж.к. "Гледка"</t>
  </si>
  <si>
    <t xml:space="preserve">Текущ ремонт на улица "Елена Гичева" от о.т. 1650 до о.т. 844, кв. "Гледка", гр. Кърджали </t>
  </si>
  <si>
    <t xml:space="preserve">Текущ ремонт на улица "Свобода" от о.т. 30, 94 до о.т. 99, кв. "Горна Гледка", гр. Кърджали </t>
  </si>
  <si>
    <t>УЛИЦИ В ГР. КЪРДЖАЛИ ж.к. "Байкал"</t>
  </si>
  <si>
    <t xml:space="preserve">Текущ ремонт на улица "Въча" от о.т. 667 до о.т. 626, кв. "Байкал", гр. Кърджали </t>
  </si>
  <si>
    <t xml:space="preserve">Текущ ремонт на улица "Дружба" от о.т. 668 до о.т. 665, кв. "Байкал", гр. Кърджали </t>
  </si>
  <si>
    <t>УЛИЦИ В ГР. КЪРДЖАЛИ ж.к. "Студен Кладенец"</t>
  </si>
  <si>
    <t xml:space="preserve">Текущ ремонт на улица "Преспа" от о.т. 914 до 921, кв. "Студен Кладенец", гр. Кърджали </t>
  </si>
  <si>
    <t>УЛИЦИ В ГР. КЪРДЖАЛИ ж.к. "Веселчане"</t>
  </si>
  <si>
    <t xml:space="preserve">Текущ ремонт на улица към ПГТ "проф.д-р Асен Златаров" от о.т. 677 до о.т. 536 кв. "Веселчане", гр. Кърджали </t>
  </si>
  <si>
    <t xml:space="preserve">Текущ ремонт на улица "Трапезица" от о.т. 444 до о.т. 1535 кв. "Веселчане", гр. Кърджали </t>
  </si>
  <si>
    <t>Дължина 154м. настилка-1060м2., тротоари 462м2, бордюри-298</t>
  </si>
  <si>
    <t>Дължина 191м. настилка-1050м2., тротоари 821м2, бордюри-382</t>
  </si>
  <si>
    <t>Дължина 307м. настилка-1228м2., тротоари 614м2, бордюри-616</t>
  </si>
  <si>
    <t>Дължина 291м. настилка-1050м2., тротоари 1862,40м2, бордюри-582</t>
  </si>
  <si>
    <t>Дължина 118м. настилка-678м2., тротоари 708м2, бордюри-236</t>
  </si>
  <si>
    <t>Дължина 97м. настилка-617м2., тротоари 291м2, бордюри-194</t>
  </si>
  <si>
    <t>Дължина 211м. настилка-2323м2., тротоари 633м2, бордюри-422</t>
  </si>
  <si>
    <t>Дължина 163м. настилка-978м2., тротоари 815м2, бордюри-326</t>
  </si>
  <si>
    <t>Дължина 108м. настилка-648м2., тротоари 648м2, бордюри-216</t>
  </si>
  <si>
    <t>Дължина 163м. настилка-978м2., тротоари 489м2, бордюри-326</t>
  </si>
  <si>
    <t>Дължина 269м. настилка-1962м2., тротоари 807м2, бордюри-538</t>
  </si>
  <si>
    <t>Дължина 406м. настилка-3650м2., тротоари 1624м2, бордюри-812</t>
  </si>
  <si>
    <t>Дължина 155м. настилка-1344м2., тротоари 620м2, бордюри-310</t>
  </si>
  <si>
    <t>Дължина 67м. настилка-622м2., мин.бетон-450м2, тротоари 198м2, бордюри-166</t>
  </si>
  <si>
    <t xml:space="preserve"> настилка-1976м2., мин.бетон-1976м2, бордюри-176м</t>
  </si>
  <si>
    <t>Дължина 135м. настилка-956м2., тротоари 405м2, бордюри-270</t>
  </si>
  <si>
    <t>Дължина 104м. настилка-881м2., тротоари 312м2, бордюри-208</t>
  </si>
  <si>
    <t>Дължина 110м. настилка-846м2., тротоари 1100м2, бордюри-220</t>
  </si>
  <si>
    <t>Дължина 171м. настилка-1226м2., тротоари 684м2, бордюри-342</t>
  </si>
  <si>
    <t>Дължина 458м. настилка-2607м2., тротоари 348м2, бордюри-178</t>
  </si>
  <si>
    <t>Дължина 194м. настилка-1843м2., тротоари 970м2, бордюри-291</t>
  </si>
  <si>
    <t xml:space="preserve">Дължина 117м. настилка-942м2., </t>
  </si>
  <si>
    <t xml:space="preserve">Дължина 433м. настилка-2665м2., </t>
  </si>
  <si>
    <t>Дължина 194м. настилка-1164м2., тротоари 776м2, бордюри-394</t>
  </si>
  <si>
    <t>Дължина 204м. настилка-918м2., тротоари 510м2, бордюри-394</t>
  </si>
  <si>
    <t>Дължина 161м. настилка-1023м2., тротоари 724,50м2, бордюри-322</t>
  </si>
  <si>
    <t>Дължина 255м. настилка-1686м2., тротоари 1530м2, бордюри-510</t>
  </si>
  <si>
    <t>Дължина 312м. настилка-1744м2., тротоари 1248м2, бордюри-624</t>
  </si>
  <si>
    <t>КМЕТ НА ОБЩИНА КЪРДЖАЛИ:</t>
  </si>
  <si>
    <t>/Ерол Мюмюн/</t>
  </si>
  <si>
    <t>ПРИЛОЖЕНИЕ № 2</t>
  </si>
  <si>
    <t>Приложение № 5 към чл. 50, ал. 3, т. 1 от ПМС 13/ 2024 г.</t>
  </si>
  <si>
    <t>Дължина 293м. настилка-1782м2., тротоари 876м2, бордюри-584</t>
  </si>
  <si>
    <t>Текущ ремонт на улица "Вела Пеева" от о.т. 1632 до о.т. 829, кв. "Гледка", гр. Кърджали</t>
  </si>
</sst>
</file>

<file path=xl/styles.xml><?xml version="1.0" encoding="utf-8"?>
<styleSheet xmlns="http://schemas.openxmlformats.org/spreadsheetml/2006/main">
  <numFmts count="2">
    <numFmt numFmtId="44" formatCode="_-* #,##0.00\ &quot;лв.&quot;_-;\-* #,##0.00\ &quot;лв.&quot;_-;_-* &quot;-&quot;??\ &quot;лв.&quot;_-;_-@_-"/>
    <numFmt numFmtId="43" formatCode="_-* #,##0.00\ _л_в_._-;\-* #,##0.00\ _л_в_._-;_-* &quot;-&quot;??\ _л_в_._-;_-@_-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3" fillId="0" borderId="12" xfId="0" applyFont="1" applyBorder="1" applyAlignment="1">
      <alignment horizontal="center" wrapText="1"/>
    </xf>
    <xf numFmtId="0" fontId="4" fillId="0" borderId="12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0" xfId="0" applyFont="1"/>
    <xf numFmtId="0" fontId="1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/>
    <xf numFmtId="0" fontId="3" fillId="0" borderId="13" xfId="0" applyFont="1" applyBorder="1" applyAlignment="1">
      <alignment horizontal="center" wrapText="1"/>
    </xf>
    <xf numFmtId="0" fontId="4" fillId="0" borderId="13" xfId="0" applyFont="1" applyBorder="1"/>
    <xf numFmtId="0" fontId="3" fillId="0" borderId="11" xfId="0" applyFont="1" applyBorder="1"/>
    <xf numFmtId="0" fontId="4" fillId="0" borderId="3" xfId="0" applyFont="1" applyBorder="1" applyAlignment="1">
      <alignment horizontal="right"/>
    </xf>
    <xf numFmtId="43" fontId="4" fillId="3" borderId="1" xfId="0" applyNumberFormat="1" applyFont="1" applyFill="1" applyBorder="1"/>
    <xf numFmtId="43" fontId="8" fillId="2" borderId="1" xfId="0" applyNumberFormat="1" applyFont="1" applyFill="1" applyBorder="1" applyAlignment="1">
      <alignment wrapText="1"/>
    </xf>
    <xf numFmtId="44" fontId="3" fillId="0" borderId="3" xfId="0" applyNumberFormat="1" applyFont="1" applyBorder="1" applyAlignment="1">
      <alignment horizontal="right"/>
    </xf>
    <xf numFmtId="0" fontId="6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44" fontId="8" fillId="2" borderId="1" xfId="0" applyNumberFormat="1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44" fontId="8" fillId="2" borderId="12" xfId="0" applyNumberFormat="1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" xfId="0" applyFont="1" applyBorder="1"/>
    <xf numFmtId="0" fontId="9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4" fontId="3" fillId="0" borderId="3" xfId="0" applyNumberFormat="1" applyFont="1" applyBorder="1" applyAlignment="1">
      <alignment horizontal="center"/>
    </xf>
    <xf numFmtId="10" fontId="3" fillId="0" borderId="7" xfId="1" applyNumberFormat="1" applyFont="1" applyBorder="1" applyAlignment="1">
      <alignment horizontal="center"/>
    </xf>
  </cellXfs>
  <cellStyles count="2">
    <cellStyle name="Нормален" xfId="0" builtinId="0"/>
    <cellStyle name="Процент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topLeftCell="A28" workbookViewId="0">
      <selection activeCell="M44" sqref="M44"/>
    </sheetView>
  </sheetViews>
  <sheetFormatPr defaultRowHeight="15"/>
  <cols>
    <col min="1" max="1" width="7.85546875" customWidth="1"/>
    <col min="2" max="2" width="22.28515625" customWidth="1"/>
    <col min="3" max="3" width="63" customWidth="1"/>
    <col min="4" max="4" width="21.28515625" customWidth="1"/>
    <col min="5" max="5" width="34.42578125" customWidth="1"/>
    <col min="6" max="6" width="15.42578125" customWidth="1"/>
    <col min="7" max="7" width="16.42578125" customWidth="1"/>
  </cols>
  <sheetData>
    <row r="1" spans="1:7">
      <c r="A1" s="34" t="s">
        <v>85</v>
      </c>
      <c r="B1" s="34"/>
      <c r="C1" s="14"/>
      <c r="D1" s="14"/>
      <c r="E1" s="14"/>
      <c r="F1" s="38" t="s">
        <v>84</v>
      </c>
      <c r="G1" s="38"/>
    </row>
    <row r="2" spans="1:7">
      <c r="A2" s="40" t="s">
        <v>15</v>
      </c>
      <c r="B2" s="40"/>
      <c r="C2" s="40"/>
      <c r="D2" s="1"/>
      <c r="E2" s="41" t="s">
        <v>0</v>
      </c>
      <c r="F2" s="41"/>
      <c r="G2" s="41"/>
    </row>
    <row r="3" spans="1:7">
      <c r="A3" s="40" t="s">
        <v>16</v>
      </c>
      <c r="B3" s="40"/>
      <c r="C3" s="1"/>
      <c r="D3" s="2"/>
      <c r="E3" s="2"/>
      <c r="F3" s="2"/>
      <c r="G3" s="2"/>
    </row>
    <row r="4" spans="1:7">
      <c r="A4" s="1"/>
      <c r="B4" s="1"/>
      <c r="C4" s="1"/>
      <c r="D4" s="2"/>
      <c r="E4" s="2"/>
      <c r="F4" s="2"/>
      <c r="G4" s="2"/>
    </row>
    <row r="5" spans="1:7">
      <c r="A5" s="42" t="s">
        <v>1</v>
      </c>
      <c r="B5" s="42"/>
      <c r="C5" s="42"/>
      <c r="D5" s="42"/>
      <c r="E5" s="42"/>
      <c r="F5" s="42"/>
      <c r="G5" s="42"/>
    </row>
    <row r="6" spans="1:7" ht="27" customHeight="1" thickBot="1">
      <c r="A6" s="43" t="s">
        <v>2</v>
      </c>
      <c r="B6" s="43"/>
      <c r="C6" s="43"/>
      <c r="D6" s="43"/>
      <c r="E6" s="43"/>
      <c r="F6" s="43"/>
      <c r="G6" s="43"/>
    </row>
    <row r="7" spans="1:7" ht="94.5" customHeight="1" thickBot="1">
      <c r="A7" s="44" t="s">
        <v>3</v>
      </c>
      <c r="B7" s="44" t="s">
        <v>4</v>
      </c>
      <c r="C7" s="44" t="s">
        <v>5</v>
      </c>
      <c r="D7" s="44" t="s">
        <v>6</v>
      </c>
      <c r="E7" s="46" t="s">
        <v>7</v>
      </c>
      <c r="F7" s="47"/>
      <c r="G7" s="48"/>
    </row>
    <row r="8" spans="1:7" ht="26.25" thickBot="1">
      <c r="A8" s="45"/>
      <c r="B8" s="45"/>
      <c r="C8" s="45"/>
      <c r="D8" s="45"/>
      <c r="E8" s="13" t="s">
        <v>8</v>
      </c>
      <c r="F8" s="13" t="s">
        <v>9</v>
      </c>
      <c r="G8" s="13" t="s">
        <v>10</v>
      </c>
    </row>
    <row r="9" spans="1:7" ht="15.75" thickBot="1">
      <c r="A9" s="15"/>
      <c r="B9" s="16">
        <v>1</v>
      </c>
      <c r="C9" s="16">
        <v>2</v>
      </c>
      <c r="D9" s="16">
        <v>3</v>
      </c>
      <c r="E9" s="17">
        <v>4</v>
      </c>
      <c r="F9" s="17">
        <v>5</v>
      </c>
      <c r="G9" s="17">
        <v>6</v>
      </c>
    </row>
    <row r="10" spans="1:7" ht="26.25">
      <c r="A10" s="11">
        <v>1</v>
      </c>
      <c r="B10" s="11" t="s">
        <v>11</v>
      </c>
      <c r="C10" s="31" t="s">
        <v>21</v>
      </c>
      <c r="D10" s="32">
        <v>118109.27</v>
      </c>
      <c r="E10" s="31" t="s">
        <v>54</v>
      </c>
      <c r="F10" s="12"/>
      <c r="G10" s="12"/>
    </row>
    <row r="11" spans="1:7" ht="26.25">
      <c r="A11" s="9">
        <v>2</v>
      </c>
      <c r="B11" s="9" t="s">
        <v>11</v>
      </c>
      <c r="C11" s="28" t="s">
        <v>22</v>
      </c>
      <c r="D11" s="30">
        <v>136915.32999999999</v>
      </c>
      <c r="E11" s="28" t="s">
        <v>55</v>
      </c>
      <c r="F11" s="10"/>
      <c r="G11" s="10"/>
    </row>
    <row r="12" spans="1:7" ht="26.25">
      <c r="A12" s="11">
        <v>3</v>
      </c>
      <c r="B12" s="9" t="s">
        <v>11</v>
      </c>
      <c r="C12" s="28" t="s">
        <v>23</v>
      </c>
      <c r="D12" s="30">
        <v>118735.1</v>
      </c>
      <c r="E12" s="28" t="s">
        <v>56</v>
      </c>
      <c r="F12" s="10"/>
      <c r="G12" s="10"/>
    </row>
    <row r="13" spans="1:7" ht="26.25">
      <c r="A13" s="9">
        <v>4</v>
      </c>
      <c r="B13" s="9" t="s">
        <v>11</v>
      </c>
      <c r="C13" s="28" t="s">
        <v>24</v>
      </c>
      <c r="D13" s="30">
        <v>208059.62</v>
      </c>
      <c r="E13" s="28" t="s">
        <v>57</v>
      </c>
      <c r="F13" s="10"/>
      <c r="G13" s="10"/>
    </row>
    <row r="14" spans="1:7" ht="26.25">
      <c r="A14" s="11">
        <v>5</v>
      </c>
      <c r="B14" s="9" t="s">
        <v>11</v>
      </c>
      <c r="C14" s="28" t="s">
        <v>25</v>
      </c>
      <c r="D14" s="30">
        <v>98453.22</v>
      </c>
      <c r="E14" s="28" t="s">
        <v>58</v>
      </c>
      <c r="F14" s="10"/>
      <c r="G14" s="10"/>
    </row>
    <row r="15" spans="1:7" ht="26.25">
      <c r="A15" s="9">
        <v>6</v>
      </c>
      <c r="B15" s="9" t="s">
        <v>11</v>
      </c>
      <c r="C15" s="28" t="s">
        <v>26</v>
      </c>
      <c r="D15" s="30">
        <v>67606.52</v>
      </c>
      <c r="E15" s="28" t="s">
        <v>59</v>
      </c>
      <c r="F15" s="10"/>
      <c r="G15" s="10"/>
    </row>
    <row r="16" spans="1:7" ht="26.25">
      <c r="A16" s="11">
        <v>7</v>
      </c>
      <c r="B16" s="9" t="s">
        <v>11</v>
      </c>
      <c r="C16" s="28" t="s">
        <v>27</v>
      </c>
      <c r="D16" s="30">
        <v>160242.89000000001</v>
      </c>
      <c r="E16" s="28" t="s">
        <v>60</v>
      </c>
      <c r="F16" s="10"/>
      <c r="G16" s="10"/>
    </row>
    <row r="17" spans="1:7" ht="26.25">
      <c r="A17" s="9">
        <v>8</v>
      </c>
      <c r="B17" s="9" t="s">
        <v>11</v>
      </c>
      <c r="C17" s="28" t="s">
        <v>28</v>
      </c>
      <c r="D17" s="30">
        <v>103934.8</v>
      </c>
      <c r="E17" s="28" t="s">
        <v>61</v>
      </c>
      <c r="F17" s="10"/>
      <c r="G17" s="10"/>
    </row>
    <row r="18" spans="1:7" ht="26.25">
      <c r="A18" s="11">
        <v>9</v>
      </c>
      <c r="B18" s="9" t="s">
        <v>11</v>
      </c>
      <c r="C18" s="28" t="s">
        <v>29</v>
      </c>
      <c r="D18" s="30">
        <v>74624</v>
      </c>
      <c r="E18" s="28" t="s">
        <v>62</v>
      </c>
      <c r="F18" s="10"/>
      <c r="G18" s="10"/>
    </row>
    <row r="19" spans="1:7" ht="26.25">
      <c r="A19" s="9">
        <v>10</v>
      </c>
      <c r="B19" s="9" t="s">
        <v>11</v>
      </c>
      <c r="C19" s="28" t="s">
        <v>30</v>
      </c>
      <c r="D19" s="30">
        <v>106754.78</v>
      </c>
      <c r="E19" s="28" t="s">
        <v>63</v>
      </c>
      <c r="F19" s="10"/>
      <c r="G19" s="10"/>
    </row>
    <row r="20" spans="1:7" ht="26.25">
      <c r="A20" s="11">
        <v>11</v>
      </c>
      <c r="B20" s="9" t="s">
        <v>11</v>
      </c>
      <c r="C20" s="28" t="s">
        <v>31</v>
      </c>
      <c r="D20" s="30">
        <v>199236.61</v>
      </c>
      <c r="E20" s="28" t="s">
        <v>64</v>
      </c>
      <c r="F20" s="10"/>
      <c r="G20" s="10"/>
    </row>
    <row r="21" spans="1:7">
      <c r="A21" s="18"/>
      <c r="B21" s="18"/>
      <c r="C21" s="27" t="s">
        <v>32</v>
      </c>
      <c r="D21" s="19"/>
      <c r="E21" s="19"/>
      <c r="F21" s="19"/>
      <c r="G21" s="19"/>
    </row>
    <row r="22" spans="1:7" ht="39">
      <c r="A22" s="9">
        <v>12</v>
      </c>
      <c r="B22" s="9" t="s">
        <v>11</v>
      </c>
      <c r="C22" s="28" t="s">
        <v>33</v>
      </c>
      <c r="D22" s="30">
        <v>367999.27</v>
      </c>
      <c r="E22" s="28" t="s">
        <v>65</v>
      </c>
      <c r="F22" s="10"/>
      <c r="G22" s="10"/>
    </row>
    <row r="23" spans="1:7" ht="26.25">
      <c r="A23" s="9">
        <v>13</v>
      </c>
      <c r="B23" s="9" t="s">
        <v>11</v>
      </c>
      <c r="C23" s="28" t="s">
        <v>34</v>
      </c>
      <c r="D23" s="30">
        <v>137067.26999999999</v>
      </c>
      <c r="E23" s="28" t="s">
        <v>66</v>
      </c>
      <c r="F23" s="10"/>
      <c r="G23" s="10"/>
    </row>
    <row r="24" spans="1:7" ht="39">
      <c r="A24" s="9">
        <v>14</v>
      </c>
      <c r="B24" s="9" t="s">
        <v>11</v>
      </c>
      <c r="C24" s="28" t="s">
        <v>35</v>
      </c>
      <c r="D24" s="30">
        <v>68564.94</v>
      </c>
      <c r="E24" s="28" t="s">
        <v>67</v>
      </c>
      <c r="F24" s="10"/>
      <c r="G24" s="10"/>
    </row>
    <row r="25" spans="1:7" ht="26.25">
      <c r="A25" s="9">
        <v>15</v>
      </c>
      <c r="B25" s="9" t="s">
        <v>11</v>
      </c>
      <c r="C25" s="28" t="s">
        <v>36</v>
      </c>
      <c r="D25" s="30">
        <v>172745.23</v>
      </c>
      <c r="E25" s="28" t="s">
        <v>68</v>
      </c>
      <c r="F25" s="10"/>
      <c r="G25" s="10"/>
    </row>
    <row r="26" spans="1:7" ht="26.25">
      <c r="A26" s="9">
        <v>16</v>
      </c>
      <c r="B26" s="9" t="s">
        <v>11</v>
      </c>
      <c r="C26" s="28" t="s">
        <v>37</v>
      </c>
      <c r="D26" s="30">
        <v>97988.24</v>
      </c>
      <c r="E26" s="28" t="s">
        <v>69</v>
      </c>
      <c r="F26" s="10"/>
      <c r="G26" s="10"/>
    </row>
    <row r="27" spans="1:7" ht="26.25">
      <c r="A27" s="9">
        <v>17</v>
      </c>
      <c r="B27" s="9" t="s">
        <v>11</v>
      </c>
      <c r="C27" s="28" t="s">
        <v>38</v>
      </c>
      <c r="D27" s="30">
        <v>85556.06</v>
      </c>
      <c r="E27" s="28" t="s">
        <v>70</v>
      </c>
      <c r="F27" s="10"/>
      <c r="G27" s="10"/>
    </row>
    <row r="28" spans="1:7" ht="26.25">
      <c r="A28" s="9">
        <v>18</v>
      </c>
      <c r="B28" s="9" t="s">
        <v>11</v>
      </c>
      <c r="C28" s="28" t="s">
        <v>39</v>
      </c>
      <c r="D28" s="30">
        <v>125431.61</v>
      </c>
      <c r="E28" s="28" t="s">
        <v>71</v>
      </c>
      <c r="F28" s="10"/>
      <c r="G28" s="10"/>
    </row>
    <row r="29" spans="1:7" ht="26.25">
      <c r="A29" s="9">
        <v>19</v>
      </c>
      <c r="B29" s="9" t="s">
        <v>11</v>
      </c>
      <c r="C29" s="28" t="s">
        <v>40</v>
      </c>
      <c r="D29" s="30">
        <v>135269.68</v>
      </c>
      <c r="E29" s="28" t="s">
        <v>72</v>
      </c>
      <c r="F29" s="10"/>
      <c r="G29" s="10"/>
    </row>
    <row r="30" spans="1:7" ht="26.25">
      <c r="A30" s="9">
        <v>20</v>
      </c>
      <c r="B30" s="9" t="s">
        <v>11</v>
      </c>
      <c r="C30" s="28" t="s">
        <v>41</v>
      </c>
      <c r="D30" s="30">
        <v>146119.46</v>
      </c>
      <c r="E30" s="28" t="s">
        <v>73</v>
      </c>
      <c r="F30" s="10"/>
      <c r="G30" s="10"/>
    </row>
    <row r="31" spans="1:7" ht="30.75" customHeight="1">
      <c r="A31" s="9">
        <v>21</v>
      </c>
      <c r="B31" s="9" t="s">
        <v>11</v>
      </c>
      <c r="C31" s="28" t="s">
        <v>42</v>
      </c>
      <c r="D31" s="30">
        <v>137191.57999999999</v>
      </c>
      <c r="E31" s="28" t="s">
        <v>74</v>
      </c>
      <c r="F31" s="10"/>
      <c r="G31" s="10"/>
    </row>
    <row r="32" spans="1:7">
      <c r="A32" s="18"/>
      <c r="B32" s="18"/>
      <c r="C32" s="27" t="s">
        <v>43</v>
      </c>
      <c r="D32" s="19"/>
      <c r="E32" s="19"/>
      <c r="F32" s="19"/>
      <c r="G32" s="19"/>
    </row>
    <row r="33" spans="1:7" ht="26.25">
      <c r="A33" s="9">
        <v>22</v>
      </c>
      <c r="B33" s="9" t="s">
        <v>11</v>
      </c>
      <c r="C33" s="28" t="s">
        <v>44</v>
      </c>
      <c r="D33" s="25">
        <v>58840.71</v>
      </c>
      <c r="E33" s="28" t="s">
        <v>75</v>
      </c>
      <c r="F33" s="10"/>
      <c r="G33" s="10"/>
    </row>
    <row r="34" spans="1:7" ht="26.25">
      <c r="A34" s="35">
        <v>23</v>
      </c>
      <c r="B34" s="9" t="s">
        <v>11</v>
      </c>
      <c r="C34" s="28" t="s">
        <v>87</v>
      </c>
      <c r="D34" s="25">
        <v>94187.09</v>
      </c>
      <c r="E34" s="36" t="s">
        <v>86</v>
      </c>
      <c r="F34" s="37"/>
      <c r="G34" s="37"/>
    </row>
    <row r="35" spans="1:7" ht="26.25">
      <c r="A35" s="9">
        <v>24</v>
      </c>
      <c r="B35" s="9" t="s">
        <v>11</v>
      </c>
      <c r="C35" s="28" t="s">
        <v>45</v>
      </c>
      <c r="D35" s="25">
        <v>166463.84</v>
      </c>
      <c r="E35" s="28" t="s">
        <v>76</v>
      </c>
      <c r="F35" s="10"/>
      <c r="G35" s="10"/>
    </row>
    <row r="36" spans="1:7">
      <c r="A36" s="18"/>
      <c r="B36" s="18"/>
      <c r="C36" s="27" t="s">
        <v>46</v>
      </c>
      <c r="D36" s="24"/>
      <c r="E36" s="19"/>
      <c r="F36" s="19"/>
      <c r="G36" s="19"/>
    </row>
    <row r="37" spans="1:7" ht="26.25">
      <c r="A37" s="9">
        <v>25</v>
      </c>
      <c r="B37" s="9" t="s">
        <v>11</v>
      </c>
      <c r="C37" s="28" t="s">
        <v>47</v>
      </c>
      <c r="D37" s="25">
        <v>137693.71</v>
      </c>
      <c r="E37" s="28" t="s">
        <v>77</v>
      </c>
      <c r="F37" s="10"/>
      <c r="G37" s="10"/>
    </row>
    <row r="38" spans="1:7" ht="26.25">
      <c r="A38" s="9">
        <v>26</v>
      </c>
      <c r="B38" s="9" t="s">
        <v>11</v>
      </c>
      <c r="C38" s="28" t="s">
        <v>48</v>
      </c>
      <c r="D38" s="25">
        <v>107209.15</v>
      </c>
      <c r="E38" s="28" t="s">
        <v>78</v>
      </c>
      <c r="F38" s="10"/>
      <c r="G38" s="10"/>
    </row>
    <row r="39" spans="1:7">
      <c r="A39" s="18"/>
      <c r="B39" s="18"/>
      <c r="C39" s="27" t="s">
        <v>49</v>
      </c>
      <c r="D39" s="24"/>
      <c r="E39" s="19"/>
      <c r="F39" s="19"/>
      <c r="G39" s="19"/>
    </row>
    <row r="40" spans="1:7" ht="26.25">
      <c r="A40" s="9">
        <v>27</v>
      </c>
      <c r="B40" s="9" t="s">
        <v>11</v>
      </c>
      <c r="C40" s="29" t="s">
        <v>50</v>
      </c>
      <c r="D40" s="25">
        <v>126369.89</v>
      </c>
      <c r="E40" s="28" t="s">
        <v>79</v>
      </c>
      <c r="F40" s="10"/>
      <c r="G40" s="10"/>
    </row>
    <row r="41" spans="1:7">
      <c r="A41" s="18"/>
      <c r="B41" s="18"/>
      <c r="C41" s="27" t="s">
        <v>51</v>
      </c>
      <c r="D41" s="24"/>
      <c r="E41" s="19"/>
      <c r="F41" s="19"/>
      <c r="G41" s="19"/>
    </row>
    <row r="42" spans="1:7" ht="26.25">
      <c r="A42" s="9">
        <v>28</v>
      </c>
      <c r="B42" s="9" t="s">
        <v>11</v>
      </c>
      <c r="C42" s="29" t="s">
        <v>52</v>
      </c>
      <c r="D42" s="25">
        <v>34221.040000000001</v>
      </c>
      <c r="E42" s="28" t="s">
        <v>80</v>
      </c>
      <c r="F42" s="10"/>
      <c r="G42" s="10"/>
    </row>
    <row r="43" spans="1:7" ht="26.25">
      <c r="A43" s="9">
        <v>29</v>
      </c>
      <c r="B43" s="9" t="s">
        <v>11</v>
      </c>
      <c r="C43" s="29" t="s">
        <v>53</v>
      </c>
      <c r="D43" s="25">
        <v>176469.09</v>
      </c>
      <c r="E43" s="28" t="s">
        <v>81</v>
      </c>
      <c r="F43" s="10"/>
      <c r="G43" s="10"/>
    </row>
    <row r="44" spans="1:7" ht="15.75" thickBot="1">
      <c r="A44" s="20"/>
      <c r="B44" s="20" t="s">
        <v>11</v>
      </c>
      <c r="C44" s="21"/>
      <c r="D44" s="21"/>
      <c r="E44" s="21"/>
      <c r="F44" s="21"/>
      <c r="G44" s="21"/>
    </row>
    <row r="45" spans="1:7" ht="15.75" thickBot="1">
      <c r="A45" s="22" t="s">
        <v>12</v>
      </c>
      <c r="B45" s="50">
        <v>6451600</v>
      </c>
      <c r="C45" s="4" t="s">
        <v>13</v>
      </c>
      <c r="D45" s="26">
        <f>SUM(D10:D43)</f>
        <v>3768060</v>
      </c>
      <c r="E45" s="23">
        <v>0</v>
      </c>
      <c r="F45" s="23">
        <v>0</v>
      </c>
      <c r="G45" s="23">
        <v>0</v>
      </c>
    </row>
    <row r="46" spans="1:7" ht="15.75" thickBot="1">
      <c r="A46" s="6" t="s">
        <v>13</v>
      </c>
      <c r="B46" s="5" t="s">
        <v>13</v>
      </c>
      <c r="C46" s="5" t="s">
        <v>13</v>
      </c>
      <c r="D46" s="51">
        <f>D45/B45</f>
        <v>0.58405046810093619</v>
      </c>
      <c r="E46" s="5" t="s">
        <v>13</v>
      </c>
      <c r="F46" s="5" t="s">
        <v>13</v>
      </c>
      <c r="G46" s="5" t="s">
        <v>13</v>
      </c>
    </row>
    <row r="47" spans="1:7">
      <c r="A47" s="8"/>
      <c r="B47" s="8"/>
      <c r="C47" s="8"/>
      <c r="D47" s="8"/>
      <c r="E47" s="8"/>
      <c r="F47" s="8"/>
      <c r="G47" s="8"/>
    </row>
    <row r="48" spans="1:7">
      <c r="A48" s="7" t="s">
        <v>14</v>
      </c>
    </row>
    <row r="49" spans="1:7" ht="16.5" customHeight="1">
      <c r="A49" s="39" t="s">
        <v>17</v>
      </c>
      <c r="B49" s="39"/>
      <c r="C49" s="39"/>
      <c r="D49" s="39"/>
      <c r="E49" s="39"/>
      <c r="F49" s="39"/>
      <c r="G49" s="39"/>
    </row>
    <row r="50" spans="1:7">
      <c r="A50" s="49" t="s">
        <v>18</v>
      </c>
      <c r="B50" s="49"/>
      <c r="C50" s="49"/>
      <c r="D50" s="49"/>
      <c r="E50" s="49"/>
      <c r="F50" s="49"/>
      <c r="G50" s="49"/>
    </row>
    <row r="51" spans="1:7">
      <c r="A51" s="49" t="s">
        <v>19</v>
      </c>
      <c r="B51" s="49"/>
      <c r="C51" s="49"/>
      <c r="D51" s="49"/>
      <c r="E51" s="49"/>
      <c r="F51" s="49"/>
      <c r="G51" s="49"/>
    </row>
    <row r="52" spans="1:7" ht="14.25" customHeight="1">
      <c r="A52" s="39" t="s">
        <v>20</v>
      </c>
      <c r="B52" s="39"/>
      <c r="C52" s="39"/>
      <c r="D52" s="39"/>
      <c r="E52" s="39"/>
      <c r="F52" s="39"/>
      <c r="G52" s="39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 t="s">
        <v>82</v>
      </c>
      <c r="C55" s="3"/>
      <c r="D55" s="3"/>
      <c r="E55" s="3"/>
      <c r="F55" s="3"/>
      <c r="G55" s="3"/>
    </row>
    <row r="56" spans="1:7">
      <c r="A56" s="3"/>
      <c r="B56" s="3"/>
      <c r="C56" s="33" t="s">
        <v>83</v>
      </c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</sheetData>
  <mergeCells count="15">
    <mergeCell ref="F1:G1"/>
    <mergeCell ref="A52:G52"/>
    <mergeCell ref="A2:C2"/>
    <mergeCell ref="E2:G2"/>
    <mergeCell ref="A3:B3"/>
    <mergeCell ref="A5:G5"/>
    <mergeCell ref="A6:G6"/>
    <mergeCell ref="A7:A8"/>
    <mergeCell ref="B7:B8"/>
    <mergeCell ref="C7:C8"/>
    <mergeCell ref="D7:D8"/>
    <mergeCell ref="E7:G7"/>
    <mergeCell ref="A49:G49"/>
    <mergeCell ref="A50:G50"/>
    <mergeCell ref="A51:G5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11</cp:lastModifiedBy>
  <cp:lastPrinted>2024-03-19T08:48:18Z</cp:lastPrinted>
  <dcterms:created xsi:type="dcterms:W3CDTF">2024-03-18T10:59:27Z</dcterms:created>
  <dcterms:modified xsi:type="dcterms:W3CDTF">2024-03-19T10:22:52Z</dcterms:modified>
</cp:coreProperties>
</file>